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Nasıl Kullanılır" sheetId="1" state="visible" r:id="rId1"/>
    <sheet xmlns:r="http://schemas.openxmlformats.org/officeDocument/2006/relationships" name="1 - Hedef ve KPI" sheetId="2" state="visible" r:id="rId2"/>
    <sheet xmlns:r="http://schemas.openxmlformats.org/officeDocument/2006/relationships" name="2 - Bütçe Kalemleri" sheetId="3" state="visible" r:id="rId3"/>
    <sheet xmlns:r="http://schemas.openxmlformats.org/officeDocument/2006/relationships" name="3 - Kreatör Planı" sheetId="4" state="visible" r:id="rId4"/>
    <sheet xmlns:r="http://schemas.openxmlformats.org/officeDocument/2006/relationships" name="4 - Sonuç ve ROI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#,##0 &quot;TL&quot;"/>
    <numFmt numFmtId="165" formatCode="0.0%"/>
  </numFmts>
  <fonts count="5">
    <font>
      <name val="Calibri"/>
      <family val="2"/>
      <color theme="1"/>
      <sz val="11"/>
      <scheme val="minor"/>
    </font>
    <font>
      <name val="Arial"/>
      <b val="1"/>
      <color rgb="0029292B"/>
      <sz val="14"/>
    </font>
    <font>
      <name val="Arial"/>
      <i val="1"/>
      <color rgb="007A766E"/>
      <sz val="9"/>
    </font>
    <font>
      <name val="Arial"/>
      <color rgb="0029292B"/>
      <sz val="10"/>
    </font>
    <font>
      <name val="Arial"/>
      <b val="1"/>
      <color rgb="0029292B"/>
      <sz val="10"/>
    </font>
  </fonts>
  <fills count="5">
    <fill>
      <patternFill/>
    </fill>
    <fill>
      <patternFill patternType="gray125"/>
    </fill>
    <fill>
      <patternFill patternType="solid">
        <fgColor rgb="00C6B5E8"/>
      </patternFill>
    </fill>
    <fill>
      <patternFill patternType="solid">
        <fgColor rgb="00EEF9C8"/>
      </patternFill>
    </fill>
    <fill>
      <patternFill patternType="solid">
        <fgColor rgb="00E8E0F5"/>
      </patternFill>
    </fill>
  </fills>
  <borders count="2">
    <border>
      <left/>
      <right/>
      <top/>
      <bottom/>
      <diagonal/>
    </border>
    <border>
      <left style="thin">
        <color rgb="00D9D4C8"/>
      </left>
      <right style="thin">
        <color rgb="00D9D4C8"/>
      </right>
      <top style="thin">
        <color rgb="00D9D4C8"/>
      </top>
      <bottom style="thin">
        <color rgb="00D9D4C8"/>
      </bottom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1" applyAlignment="1" pivotButton="0" quotePrefix="0" xfId="0">
      <alignment vertical="center" wrapText="1"/>
    </xf>
    <xf numFmtId="0" fontId="3" fillId="3" borderId="1" applyAlignment="1" pivotButton="0" quotePrefix="0" xfId="0">
      <alignment vertical="center" wrapText="1"/>
    </xf>
    <xf numFmtId="0" fontId="3" fillId="0" borderId="1" applyAlignment="1" pivotButton="0" quotePrefix="0" xfId="0">
      <alignment vertical="center" wrapText="1"/>
    </xf>
    <xf numFmtId="0" fontId="2" fillId="0" borderId="1" applyAlignment="1" pivotButton="0" quotePrefix="0" xfId="0">
      <alignment vertical="center" wrapText="1"/>
    </xf>
    <xf numFmtId="1" fontId="3" fillId="3" borderId="1" applyAlignment="1" pivotButton="0" quotePrefix="0" xfId="0">
      <alignment vertical="center" wrapText="1"/>
    </xf>
    <xf numFmtId="164" fontId="3" fillId="3" borderId="1" applyAlignment="1" pivotButton="0" quotePrefix="0" xfId="0">
      <alignment vertical="center" wrapText="1"/>
    </xf>
    <xf numFmtId="164" fontId="3" fillId="0" borderId="1" applyAlignment="1" pivotButton="0" quotePrefix="0" xfId="0">
      <alignment vertical="center" wrapText="1"/>
    </xf>
    <xf numFmtId="165" fontId="3" fillId="0" borderId="1" applyAlignment="1" pivotButton="0" quotePrefix="0" xfId="0">
      <alignment vertical="center" wrapText="1"/>
    </xf>
    <xf numFmtId="0" fontId="4" fillId="4" borderId="1" applyAlignment="1" pivotButton="0" quotePrefix="0" xfId="0">
      <alignment vertical="center" wrapText="1"/>
    </xf>
    <xf numFmtId="0" fontId="3" fillId="4" borderId="1" applyAlignment="1" pivotButton="0" quotePrefix="0" xfId="0">
      <alignment vertical="center" wrapText="1"/>
    </xf>
    <xf numFmtId="164" fontId="4" fillId="4" borderId="1" applyAlignment="1" pivotButton="0" quotePrefix="0" xfId="0">
      <alignment vertical="center" wrapText="1"/>
    </xf>
    <xf numFmtId="9" fontId="3" fillId="3" borderId="1" applyAlignment="1" pivotButton="0" quotePrefix="0" xfId="0">
      <alignment vertical="center" wrapText="1"/>
    </xf>
    <xf numFmtId="0" fontId="3" fillId="2" borderId="1" applyAlignment="1" pivotButton="0" quotePrefix="0" xfId="0">
      <alignment vertical="center" wrapText="1"/>
    </xf>
    <xf numFmtId="164" fontId="4" fillId="2" borderId="1" applyAlignment="1" pivotButton="0" quotePrefix="0" xfId="0">
      <alignment vertical="center" wrapText="1"/>
    </xf>
    <xf numFmtId="9" fontId="4" fillId="2" borderId="1" applyAlignment="1" pivotButton="0" quotePrefix="0" xfId="0">
      <alignment vertical="center" wrapText="1"/>
    </xf>
    <xf numFmtId="3" fontId="3" fillId="3" borderId="1" applyAlignment="1" pivotButton="0" quotePrefix="0" xfId="0">
      <alignment vertical="center" wrapText="1"/>
    </xf>
    <xf numFmtId="3" fontId="4" fillId="2" borderId="1" applyAlignment="1" pivotButton="0" quotePrefix="0" xfId="0">
      <alignment vertical="center" wrapText="1"/>
    </xf>
    <xf numFmtId="164" fontId="3" fillId="4" borderId="1" applyAlignment="1" pivotButton="0" quotePrefix="0" xfId="0">
      <alignment vertical="center" wrapText="1"/>
    </xf>
    <xf numFmtId="2" fontId="3" fillId="4" borderId="1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A11"/>
  <sheetViews>
    <sheetView showGridLines="0" workbookViewId="0">
      <selection activeCell="A1" sqref="A1"/>
    </sheetView>
  </sheetViews>
  <sheetFormatPr baseColWidth="8" defaultRowHeight="15"/>
  <cols>
    <col width="110" customWidth="1" min="1" max="1"/>
  </cols>
  <sheetData>
    <row r="1" ht="24" customHeight="1">
      <c r="A1" s="1" t="inlineStr">
        <is>
          <t>Influencer Marketing Bütçe Şablonu</t>
        </is>
      </c>
    </row>
    <row r="2">
      <c r="A2" s="2" t="inlineStr">
        <is>
          <t>House of Lein · houseoflein.com/blog/influencer-marketing-butcesi</t>
        </is>
      </c>
    </row>
    <row r="4">
      <c r="A4" s="3" t="inlineStr">
        <is>
          <t>1. '1 - Hedef ve KPI' sayfasında kampanyanın tek ana hedefini ve başarı ölçütünü yazın.</t>
        </is>
      </c>
    </row>
    <row r="5">
      <c r="A5" s="3" t="inlineStr">
        <is>
          <t>2. '2 - Bütçe Kalemleri' sayfasında her kalem için adet ve birim maliyeti girin; toplamlar ve paylar otomatik hesaplanır.</t>
        </is>
      </c>
    </row>
    <row r="6">
      <c r="A6" s="3" t="inlineStr">
        <is>
          <t>3. 'Esneklik payı' oranını belirleyin: iyi çalışan içerikleri büyütmek veya beklenmeyen giderler için ayrılan yedek.</t>
        </is>
      </c>
    </row>
    <row r="7">
      <c r="A7" s="3" t="inlineStr">
        <is>
          <t>4. '3 - Kreatör Planı' sayfasında kreatörleri tek tek planlayın; beklenen erişime göre maliyet karşılaştırması yapılır.</t>
        </is>
      </c>
    </row>
    <row r="8">
      <c r="A8" s="3" t="inlineStr">
        <is>
          <t>5. Kampanya bittiğinde '4 - Sonuç ve ROI' sayfasına gerçekleşen değerleri girin.</t>
        </is>
      </c>
    </row>
    <row r="9">
      <c r="A9" s="3" t="inlineStr"/>
    </row>
    <row r="10">
      <c r="A10" s="3" t="inlineStr">
        <is>
          <t>Açık yeşil hücreler sizin dolduracağınız alanlardır. Diğer hücreler formül içerir.</t>
        </is>
      </c>
    </row>
    <row r="11">
      <c r="A11" s="3" t="inlineStr">
        <is>
          <t>Bu şablon fiyat içermez; kendi tekliflerinize ve hedeflerinize göre doldurulmalıdır.</t>
        </is>
      </c>
    </row>
  </sheetData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1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60" customWidth="1" min="2" max="2"/>
  </cols>
  <sheetData>
    <row r="1" ht="24" customHeight="1">
      <c r="A1" s="1" t="inlineStr">
        <is>
          <t>Hedef ve KPI</t>
        </is>
      </c>
    </row>
    <row r="2">
      <c r="A2" s="2" t="inlineStr">
        <is>
          <t>Bütçe hedeften geriye doğru planlanır: önce ne istediğinizi yazın.</t>
        </is>
      </c>
    </row>
    <row r="4">
      <c r="A4" s="4" t="inlineStr">
        <is>
          <t>Kampanya adı</t>
        </is>
      </c>
      <c r="B4" s="5" t="inlineStr"/>
    </row>
    <row r="5">
      <c r="A5" s="4" t="inlineStr">
        <is>
          <t>Kampanya dönemi</t>
        </is>
      </c>
      <c r="B5" s="5" t="inlineStr">
        <is>
          <t>gg.aa.yyyy – gg.aa.yyyy</t>
        </is>
      </c>
    </row>
    <row r="6">
      <c r="A6" s="4" t="inlineStr">
        <is>
          <t>Ana hedef</t>
        </is>
      </c>
      <c r="B6" s="5" t="inlineStr">
        <is>
          <t>Bilinirlik</t>
        </is>
      </c>
    </row>
    <row r="7">
      <c r="A7" s="4" t="inlineStr">
        <is>
          <t>Başarı ölçütü (KPI)</t>
        </is>
      </c>
      <c r="B7" s="5" t="inlineStr">
        <is>
          <t>Örn. erişim, link tıklaması, kod kullanımı, satış</t>
        </is>
      </c>
    </row>
    <row r="8">
      <c r="A8" s="4" t="inlineStr">
        <is>
          <t>Hedef değer</t>
        </is>
      </c>
      <c r="B8" s="5" t="inlineStr"/>
    </row>
    <row r="9">
      <c r="A9" s="4" t="inlineStr">
        <is>
          <t>Hedef kitle</t>
        </is>
      </c>
      <c r="B9" s="5" t="inlineStr">
        <is>
          <t>Yaş, şehir, ilgi alanları</t>
        </is>
      </c>
    </row>
    <row r="10">
      <c r="A10" s="4" t="inlineStr">
        <is>
          <t>Platformlar</t>
        </is>
      </c>
      <c r="B10" s="5" t="inlineStr">
        <is>
          <t>Instagram / TikTok / YouTube / LinkedIn</t>
        </is>
      </c>
    </row>
    <row r="11">
      <c r="A11" s="4" t="inlineStr">
        <is>
          <t>Ölçüm yöntemi</t>
        </is>
      </c>
      <c r="B11" s="5" t="inlineStr">
        <is>
          <t>UTM'li link, kreatöre özel kod, platform istatistikleri</t>
        </is>
      </c>
    </row>
  </sheetData>
  <dataValidations count="1">
    <dataValidation sqref="B6" showDropDown="0" showInputMessage="0" showErrorMessage="0" allowBlank="1" type="list">
      <formula1>"Bilinirlik,Lansman,Etkileşim,Trafik,Satış / dönüşüm"</formula1>
    </dataValidation>
  </dataValidations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18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30" customWidth="1" min="1" max="1"/>
    <col width="46" customWidth="1" min="2" max="2"/>
    <col width="9" customWidth="1" min="3" max="3"/>
    <col width="16" customWidth="1" min="4" max="4"/>
    <col width="16" customWidth="1" min="5" max="5"/>
    <col width="15" customWidth="1" min="6" max="6"/>
  </cols>
  <sheetData>
    <row r="1" ht="24" customHeight="1">
      <c r="A1" s="1" t="inlineStr">
        <is>
          <t>Bütçe Kalemleri</t>
        </is>
      </c>
    </row>
    <row r="2">
      <c r="A2" s="2" t="inlineStr">
        <is>
          <t>Adet ve birim maliyeti girin. Toplam ve pay sütunları otomatik hesaplanır.</t>
        </is>
      </c>
    </row>
    <row r="4">
      <c r="A4" s="4" t="inlineStr">
        <is>
          <t>Kalem</t>
        </is>
      </c>
      <c r="B4" s="4" t="inlineStr">
        <is>
          <t>Açıklama</t>
        </is>
      </c>
      <c r="C4" s="4" t="inlineStr">
        <is>
          <t>Adet</t>
        </is>
      </c>
      <c r="D4" s="4" t="inlineStr">
        <is>
          <t>Birim maliyet</t>
        </is>
      </c>
      <c r="E4" s="4" t="inlineStr">
        <is>
          <t>Toplam</t>
        </is>
      </c>
      <c r="F4" s="4" t="inlineStr">
        <is>
          <t>Bütçedeki payı</t>
        </is>
      </c>
    </row>
    <row r="5">
      <c r="A5" s="6" t="inlineStr">
        <is>
          <t>Kreatör ücreti – nano</t>
        </is>
      </c>
      <c r="B5" s="7" t="inlineStr">
        <is>
          <t>İçerik başına ücret</t>
        </is>
      </c>
      <c r="C5" s="8" t="n"/>
      <c r="D5" s="9" t="n"/>
      <c r="E5" s="10">
        <f>C5*D5</f>
        <v/>
      </c>
      <c r="F5" s="11">
        <f>IFERROR(E5/$E$18,"")</f>
        <v/>
      </c>
    </row>
    <row r="6">
      <c r="A6" s="6" t="inlineStr">
        <is>
          <t>Kreatör ücreti – mikro</t>
        </is>
      </c>
      <c r="B6" s="7" t="inlineStr">
        <is>
          <t>İçerik başına ücret</t>
        </is>
      </c>
      <c r="C6" s="8" t="n"/>
      <c r="D6" s="9" t="n"/>
      <c r="E6" s="10">
        <f>C6*D6</f>
        <v/>
      </c>
      <c r="F6" s="11">
        <f>IFERROR(E6/$E$18,"")</f>
        <v/>
      </c>
    </row>
    <row r="7">
      <c r="A7" s="6" t="inlineStr">
        <is>
          <t>Kreatör ücreti – orta seviye</t>
        </is>
      </c>
      <c r="B7" s="7" t="inlineStr">
        <is>
          <t>İçerik başına ücret</t>
        </is>
      </c>
      <c r="C7" s="8" t="n"/>
      <c r="D7" s="9" t="n"/>
      <c r="E7" s="10">
        <f>C7*D7</f>
        <v/>
      </c>
      <c r="F7" s="11">
        <f>IFERROR(E7/$E$18,"")</f>
        <v/>
      </c>
    </row>
    <row r="8">
      <c r="A8" s="6" t="inlineStr">
        <is>
          <t>Kreatör ücreti – makro / mega</t>
        </is>
      </c>
      <c r="B8" s="7" t="inlineStr">
        <is>
          <t>İçerik başına ücret</t>
        </is>
      </c>
      <c r="C8" s="8" t="n"/>
      <c r="D8" s="9" t="n"/>
      <c r="E8" s="10">
        <f>C8*D8</f>
        <v/>
      </c>
      <c r="F8" s="11">
        <f>IFERROR(E8/$E$18,"")</f>
        <v/>
      </c>
    </row>
    <row r="9">
      <c r="A9" s="6" t="inlineStr">
        <is>
          <t>Kullanım hakları</t>
        </is>
      </c>
      <c r="B9" s="7" t="inlineStr">
        <is>
          <t>Marka kanalları ve reklamda kullanım</t>
        </is>
      </c>
      <c r="C9" s="8" t="n"/>
      <c r="D9" s="9" t="n"/>
      <c r="E9" s="10">
        <f>C9*D9</f>
        <v/>
      </c>
      <c r="F9" s="11">
        <f>IFERROR(E9/$E$18,"")</f>
        <v/>
      </c>
    </row>
    <row r="10">
      <c r="A10" s="6" t="inlineStr">
        <is>
          <t>Münhasırlık</t>
        </is>
      </c>
      <c r="B10" s="7" t="inlineStr">
        <is>
          <t>Rakip markalarla çalışmama şartı</t>
        </is>
      </c>
      <c r="C10" s="8" t="n"/>
      <c r="D10" s="9" t="n"/>
      <c r="E10" s="10">
        <f>C10*D10</f>
        <v/>
      </c>
      <c r="F10" s="11">
        <f>IFERROR(E10/$E$18,"")</f>
        <v/>
      </c>
    </row>
    <row r="11">
      <c r="A11" s="6" t="inlineStr">
        <is>
          <t>Ürün ve gönderim</t>
        </is>
      </c>
      <c r="B11" s="7" t="inlineStr">
        <is>
          <t>Gönderilecek ürünler, kargo, paketleme</t>
        </is>
      </c>
      <c r="C11" s="8" t="n"/>
      <c r="D11" s="9" t="n"/>
      <c r="E11" s="10">
        <f>C11*D11</f>
        <v/>
      </c>
      <c r="F11" s="11">
        <f>IFERROR(E11/$E$18,"")</f>
        <v/>
      </c>
    </row>
    <row r="12">
      <c r="A12" s="6" t="inlineStr">
        <is>
          <t>Prodüksiyon</t>
        </is>
      </c>
      <c r="B12" s="7" t="inlineStr">
        <is>
          <t>Set, ekip, lokasyon (gerekiyorsa)</t>
        </is>
      </c>
      <c r="C12" s="8" t="n"/>
      <c r="D12" s="9" t="n"/>
      <c r="E12" s="10">
        <f>C12*D12</f>
        <v/>
      </c>
      <c r="F12" s="11">
        <f>IFERROR(E12/$E$18,"")</f>
        <v/>
      </c>
    </row>
    <row r="13">
      <c r="A13" s="6" t="inlineStr">
        <is>
          <t>Reklamla büyütme</t>
        </is>
      </c>
      <c r="B13" s="7" t="inlineStr">
        <is>
          <t>Ortaklık reklamları / Spark Ads harcaması</t>
        </is>
      </c>
      <c r="C13" s="8" t="n"/>
      <c r="D13" s="9" t="n"/>
      <c r="E13" s="10">
        <f>C13*D13</f>
        <v/>
      </c>
      <c r="F13" s="11">
        <f>IFERROR(E13/$E$18,"")</f>
        <v/>
      </c>
    </row>
    <row r="14">
      <c r="A14" s="6" t="inlineStr">
        <is>
          <t>Ajans ve operasyon</t>
        </is>
      </c>
      <c r="B14" s="7" t="inlineStr">
        <is>
          <t>Kreatör bulma, sözleşme, takip, raporlama</t>
        </is>
      </c>
      <c r="C14" s="8" t="n"/>
      <c r="D14" s="9" t="n"/>
      <c r="E14" s="10">
        <f>C14*D14</f>
        <v/>
      </c>
      <c r="F14" s="11">
        <f>IFERROR(E14/$E$18,"")</f>
        <v/>
      </c>
    </row>
    <row r="15">
      <c r="A15" s="6" t="inlineStr">
        <is>
          <t>Ölçüm ve araçlar</t>
        </is>
      </c>
      <c r="B15" s="7" t="inlineStr">
        <is>
          <t>Analiz araçları, link takibi</t>
        </is>
      </c>
      <c r="C15" s="8" t="n"/>
      <c r="D15" s="9" t="n"/>
      <c r="E15" s="10">
        <f>C15*D15</f>
        <v/>
      </c>
      <c r="F15" s="11">
        <f>IFERROR(E15/$E$18,"")</f>
        <v/>
      </c>
    </row>
    <row r="16">
      <c r="A16" s="12" t="inlineStr">
        <is>
          <t>Ara toplam</t>
        </is>
      </c>
      <c r="B16" s="13" t="n"/>
      <c r="C16" s="13" t="n"/>
      <c r="D16" s="13" t="n"/>
      <c r="E16" s="14">
        <f>SUM(E5:E15)</f>
        <v/>
      </c>
    </row>
    <row r="17">
      <c r="A17" s="6" t="inlineStr">
        <is>
          <t>Esneklik payı (oran)</t>
        </is>
      </c>
      <c r="B17" s="7" t="inlineStr">
        <is>
          <t>İyi çalışan içerikleri büyütmek veya beklenmeyen giderler için</t>
        </is>
      </c>
      <c r="C17" s="6" t="n"/>
      <c r="D17" s="15" t="n"/>
      <c r="E17" s="10">
        <f>E16*D17</f>
        <v/>
      </c>
      <c r="F17" s="11">
        <f>IFERROR(E17/$E$18,"")</f>
        <v/>
      </c>
    </row>
    <row r="18">
      <c r="A18" s="4" t="inlineStr">
        <is>
          <t>TOPLAM BÜTÇE</t>
        </is>
      </c>
      <c r="B18" s="16" t="n"/>
      <c r="C18" s="16" t="n"/>
      <c r="D18" s="16" t="n"/>
      <c r="E18" s="17">
        <f>E16+E17</f>
        <v/>
      </c>
      <c r="F18" s="18">
        <f>IFERROR(E18/$E$18,"")</f>
        <v/>
      </c>
    </row>
  </sheetData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J25"/>
  <sheetViews>
    <sheetView showGridLines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14" customWidth="1" min="2" max="2"/>
    <col width="14" customWidth="1" min="3" max="3"/>
    <col width="10" customWidth="1" min="4" max="4"/>
    <col width="16" customWidth="1" min="5" max="5"/>
    <col width="14" customWidth="1" min="6" max="6"/>
    <col width="16" customWidth="1" min="7" max="7"/>
    <col width="14" customWidth="1" min="8" max="8"/>
    <col width="15" customWidth="1" min="9" max="9"/>
    <col width="16" customWidth="1" min="10" max="10"/>
  </cols>
  <sheetData>
    <row r="1" ht="24" customHeight="1">
      <c r="A1" s="1" t="inlineStr">
        <is>
          <t>Kreatör Planı</t>
        </is>
      </c>
    </row>
    <row r="2">
      <c r="A2" s="2" t="inlineStr">
        <is>
          <t>Her kreatörü ayrı satırda planlayın. Maliyet / 1.000 erişim, teklifleri karşılaştırmanıza yardımcı olur.</t>
        </is>
      </c>
    </row>
    <row r="4">
      <c r="A4" s="4" t="inlineStr">
        <is>
          <t>Kreatör</t>
        </is>
      </c>
      <c r="B4" s="4" t="inlineStr">
        <is>
          <t>Seviye</t>
        </is>
      </c>
      <c r="C4" s="4" t="inlineStr">
        <is>
          <t>Platform</t>
        </is>
      </c>
      <c r="D4" s="4" t="inlineStr">
        <is>
          <t>İçerik sayısı</t>
        </is>
      </c>
      <c r="E4" s="4" t="inlineStr">
        <is>
          <t>Format</t>
        </is>
      </c>
      <c r="F4" s="4" t="inlineStr">
        <is>
          <t>Ücret</t>
        </is>
      </c>
      <c r="G4" s="4" t="inlineStr">
        <is>
          <t>Kullanım hakkı / ek</t>
        </is>
      </c>
      <c r="H4" s="4" t="inlineStr">
        <is>
          <t>Toplam</t>
        </is>
      </c>
      <c r="I4" s="4" t="inlineStr">
        <is>
          <t>Beklenen erişim</t>
        </is>
      </c>
      <c r="J4" s="4" t="inlineStr">
        <is>
          <t>Maliyet / 1.000 erişim</t>
        </is>
      </c>
    </row>
    <row r="5">
      <c r="A5" s="5" t="n"/>
      <c r="B5" s="5" t="n"/>
      <c r="C5" s="5" t="n"/>
      <c r="D5" s="5" t="n"/>
      <c r="E5" s="5" t="n"/>
      <c r="F5" s="9" t="n"/>
      <c r="G5" s="9" t="n"/>
      <c r="H5" s="10">
        <f>IF(F5&amp;G5="","",N(F5)+N(G5))</f>
        <v/>
      </c>
      <c r="I5" s="19" t="n"/>
      <c r="J5" s="10">
        <f>IFERROR(H5/I5*1000,"")</f>
        <v/>
      </c>
    </row>
    <row r="6">
      <c r="A6" s="5" t="n"/>
      <c r="B6" s="5" t="n"/>
      <c r="C6" s="5" t="n"/>
      <c r="D6" s="5" t="n"/>
      <c r="E6" s="5" t="n"/>
      <c r="F6" s="9" t="n"/>
      <c r="G6" s="9" t="n"/>
      <c r="H6" s="10">
        <f>IF(F6&amp;G6="","",N(F6)+N(G6))</f>
        <v/>
      </c>
      <c r="I6" s="19" t="n"/>
      <c r="J6" s="10">
        <f>IFERROR(H6/I6*1000,"")</f>
        <v/>
      </c>
    </row>
    <row r="7">
      <c r="A7" s="5" t="n"/>
      <c r="B7" s="5" t="n"/>
      <c r="C7" s="5" t="n"/>
      <c r="D7" s="5" t="n"/>
      <c r="E7" s="5" t="n"/>
      <c r="F7" s="9" t="n"/>
      <c r="G7" s="9" t="n"/>
      <c r="H7" s="10">
        <f>IF(F7&amp;G7="","",N(F7)+N(G7))</f>
        <v/>
      </c>
      <c r="I7" s="19" t="n"/>
      <c r="J7" s="10">
        <f>IFERROR(H7/I7*1000,"")</f>
        <v/>
      </c>
    </row>
    <row r="8">
      <c r="A8" s="5" t="n"/>
      <c r="B8" s="5" t="n"/>
      <c r="C8" s="5" t="n"/>
      <c r="D8" s="5" t="n"/>
      <c r="E8" s="5" t="n"/>
      <c r="F8" s="9" t="n"/>
      <c r="G8" s="9" t="n"/>
      <c r="H8" s="10">
        <f>IF(F8&amp;G8="","",N(F8)+N(G8))</f>
        <v/>
      </c>
      <c r="I8" s="19" t="n"/>
      <c r="J8" s="10">
        <f>IFERROR(H8/I8*1000,"")</f>
        <v/>
      </c>
    </row>
    <row r="9">
      <c r="A9" s="5" t="n"/>
      <c r="B9" s="5" t="n"/>
      <c r="C9" s="5" t="n"/>
      <c r="D9" s="5" t="n"/>
      <c r="E9" s="5" t="n"/>
      <c r="F9" s="9" t="n"/>
      <c r="G9" s="9" t="n"/>
      <c r="H9" s="10">
        <f>IF(F9&amp;G9="","",N(F9)+N(G9))</f>
        <v/>
      </c>
      <c r="I9" s="19" t="n"/>
      <c r="J9" s="10">
        <f>IFERROR(H9/I9*1000,"")</f>
        <v/>
      </c>
    </row>
    <row r="10">
      <c r="A10" s="5" t="n"/>
      <c r="B10" s="5" t="n"/>
      <c r="C10" s="5" t="n"/>
      <c r="D10" s="5" t="n"/>
      <c r="E10" s="5" t="n"/>
      <c r="F10" s="9" t="n"/>
      <c r="G10" s="9" t="n"/>
      <c r="H10" s="10">
        <f>IF(F10&amp;G10="","",N(F10)+N(G10))</f>
        <v/>
      </c>
      <c r="I10" s="19" t="n"/>
      <c r="J10" s="10">
        <f>IFERROR(H10/I10*1000,"")</f>
        <v/>
      </c>
    </row>
    <row r="11">
      <c r="A11" s="5" t="n"/>
      <c r="B11" s="5" t="n"/>
      <c r="C11" s="5" t="n"/>
      <c r="D11" s="5" t="n"/>
      <c r="E11" s="5" t="n"/>
      <c r="F11" s="9" t="n"/>
      <c r="G11" s="9" t="n"/>
      <c r="H11" s="10">
        <f>IF(F11&amp;G11="","",N(F11)+N(G11))</f>
        <v/>
      </c>
      <c r="I11" s="19" t="n"/>
      <c r="J11" s="10">
        <f>IFERROR(H11/I11*1000,"")</f>
        <v/>
      </c>
    </row>
    <row r="12">
      <c r="A12" s="5" t="n"/>
      <c r="B12" s="5" t="n"/>
      <c r="C12" s="5" t="n"/>
      <c r="D12" s="5" t="n"/>
      <c r="E12" s="5" t="n"/>
      <c r="F12" s="9" t="n"/>
      <c r="G12" s="9" t="n"/>
      <c r="H12" s="10">
        <f>IF(F12&amp;G12="","",N(F12)+N(G12))</f>
        <v/>
      </c>
      <c r="I12" s="19" t="n"/>
      <c r="J12" s="10">
        <f>IFERROR(H12/I12*1000,"")</f>
        <v/>
      </c>
    </row>
    <row r="13">
      <c r="A13" s="5" t="n"/>
      <c r="B13" s="5" t="n"/>
      <c r="C13" s="5" t="n"/>
      <c r="D13" s="5" t="n"/>
      <c r="E13" s="5" t="n"/>
      <c r="F13" s="9" t="n"/>
      <c r="G13" s="9" t="n"/>
      <c r="H13" s="10">
        <f>IF(F13&amp;G13="","",N(F13)+N(G13))</f>
        <v/>
      </c>
      <c r="I13" s="19" t="n"/>
      <c r="J13" s="10">
        <f>IFERROR(H13/I13*1000,"")</f>
        <v/>
      </c>
    </row>
    <row r="14">
      <c r="A14" s="5" t="n"/>
      <c r="B14" s="5" t="n"/>
      <c r="C14" s="5" t="n"/>
      <c r="D14" s="5" t="n"/>
      <c r="E14" s="5" t="n"/>
      <c r="F14" s="9" t="n"/>
      <c r="G14" s="9" t="n"/>
      <c r="H14" s="10">
        <f>IF(F14&amp;G14="","",N(F14)+N(G14))</f>
        <v/>
      </c>
      <c r="I14" s="19" t="n"/>
      <c r="J14" s="10">
        <f>IFERROR(H14/I14*1000,"")</f>
        <v/>
      </c>
    </row>
    <row r="15">
      <c r="A15" s="5" t="n"/>
      <c r="B15" s="5" t="n"/>
      <c r="C15" s="5" t="n"/>
      <c r="D15" s="5" t="n"/>
      <c r="E15" s="5" t="n"/>
      <c r="F15" s="9" t="n"/>
      <c r="G15" s="9" t="n"/>
      <c r="H15" s="10">
        <f>IF(F15&amp;G15="","",N(F15)+N(G15))</f>
        <v/>
      </c>
      <c r="I15" s="19" t="n"/>
      <c r="J15" s="10">
        <f>IFERROR(H15/I15*1000,"")</f>
        <v/>
      </c>
    </row>
    <row r="16">
      <c r="A16" s="5" t="n"/>
      <c r="B16" s="5" t="n"/>
      <c r="C16" s="5" t="n"/>
      <c r="D16" s="5" t="n"/>
      <c r="E16" s="5" t="n"/>
      <c r="F16" s="9" t="n"/>
      <c r="G16" s="9" t="n"/>
      <c r="H16" s="10">
        <f>IF(F16&amp;G16="","",N(F16)+N(G16))</f>
        <v/>
      </c>
      <c r="I16" s="19" t="n"/>
      <c r="J16" s="10">
        <f>IFERROR(H16/I16*1000,"")</f>
        <v/>
      </c>
    </row>
    <row r="17">
      <c r="A17" s="5" t="n"/>
      <c r="B17" s="5" t="n"/>
      <c r="C17" s="5" t="n"/>
      <c r="D17" s="5" t="n"/>
      <c r="E17" s="5" t="n"/>
      <c r="F17" s="9" t="n"/>
      <c r="G17" s="9" t="n"/>
      <c r="H17" s="10">
        <f>IF(F17&amp;G17="","",N(F17)+N(G17))</f>
        <v/>
      </c>
      <c r="I17" s="19" t="n"/>
      <c r="J17" s="10">
        <f>IFERROR(H17/I17*1000,"")</f>
        <v/>
      </c>
    </row>
    <row r="18">
      <c r="A18" s="5" t="n"/>
      <c r="B18" s="5" t="n"/>
      <c r="C18" s="5" t="n"/>
      <c r="D18" s="5" t="n"/>
      <c r="E18" s="5" t="n"/>
      <c r="F18" s="9" t="n"/>
      <c r="G18" s="9" t="n"/>
      <c r="H18" s="10">
        <f>IF(F18&amp;G18="","",N(F18)+N(G18))</f>
        <v/>
      </c>
      <c r="I18" s="19" t="n"/>
      <c r="J18" s="10">
        <f>IFERROR(H18/I18*1000,"")</f>
        <v/>
      </c>
    </row>
    <row r="19">
      <c r="A19" s="5" t="n"/>
      <c r="B19" s="5" t="n"/>
      <c r="C19" s="5" t="n"/>
      <c r="D19" s="5" t="n"/>
      <c r="E19" s="5" t="n"/>
      <c r="F19" s="9" t="n"/>
      <c r="G19" s="9" t="n"/>
      <c r="H19" s="10">
        <f>IF(F19&amp;G19="","",N(F19)+N(G19))</f>
        <v/>
      </c>
      <c r="I19" s="19" t="n"/>
      <c r="J19" s="10">
        <f>IFERROR(H19/I19*1000,"")</f>
        <v/>
      </c>
    </row>
    <row r="20">
      <c r="A20" s="5" t="n"/>
      <c r="B20" s="5" t="n"/>
      <c r="C20" s="5" t="n"/>
      <c r="D20" s="5" t="n"/>
      <c r="E20" s="5" t="n"/>
      <c r="F20" s="9" t="n"/>
      <c r="G20" s="9" t="n"/>
      <c r="H20" s="10">
        <f>IF(F20&amp;G20="","",N(F20)+N(G20))</f>
        <v/>
      </c>
      <c r="I20" s="19" t="n"/>
      <c r="J20" s="10">
        <f>IFERROR(H20/I20*1000,"")</f>
        <v/>
      </c>
    </row>
    <row r="21">
      <c r="A21" s="5" t="n"/>
      <c r="B21" s="5" t="n"/>
      <c r="C21" s="5" t="n"/>
      <c r="D21" s="5" t="n"/>
      <c r="E21" s="5" t="n"/>
      <c r="F21" s="9" t="n"/>
      <c r="G21" s="9" t="n"/>
      <c r="H21" s="10">
        <f>IF(F21&amp;G21="","",N(F21)+N(G21))</f>
        <v/>
      </c>
      <c r="I21" s="19" t="n"/>
      <c r="J21" s="10">
        <f>IFERROR(H21/I21*1000,"")</f>
        <v/>
      </c>
    </row>
    <row r="22">
      <c r="A22" s="5" t="n"/>
      <c r="B22" s="5" t="n"/>
      <c r="C22" s="5" t="n"/>
      <c r="D22" s="5" t="n"/>
      <c r="E22" s="5" t="n"/>
      <c r="F22" s="9" t="n"/>
      <c r="G22" s="9" t="n"/>
      <c r="H22" s="10">
        <f>IF(F22&amp;G22="","",N(F22)+N(G22))</f>
        <v/>
      </c>
      <c r="I22" s="19" t="n"/>
      <c r="J22" s="10">
        <f>IFERROR(H22/I22*1000,"")</f>
        <v/>
      </c>
    </row>
    <row r="23">
      <c r="A23" s="5" t="n"/>
      <c r="B23" s="5" t="n"/>
      <c r="C23" s="5" t="n"/>
      <c r="D23" s="5" t="n"/>
      <c r="E23" s="5" t="n"/>
      <c r="F23" s="9" t="n"/>
      <c r="G23" s="9" t="n"/>
      <c r="H23" s="10">
        <f>IF(F23&amp;G23="","",N(F23)+N(G23))</f>
        <v/>
      </c>
      <c r="I23" s="19" t="n"/>
      <c r="J23" s="10">
        <f>IFERROR(H23/I23*1000,"")</f>
        <v/>
      </c>
    </row>
    <row r="24">
      <c r="A24" s="5" t="n"/>
      <c r="B24" s="5" t="n"/>
      <c r="C24" s="5" t="n"/>
      <c r="D24" s="5" t="n"/>
      <c r="E24" s="5" t="n"/>
      <c r="F24" s="9" t="n"/>
      <c r="G24" s="9" t="n"/>
      <c r="H24" s="10">
        <f>IF(F24&amp;G24="","",N(F24)+N(G24))</f>
        <v/>
      </c>
      <c r="I24" s="19" t="n"/>
      <c r="J24" s="10">
        <f>IFERROR(H24/I24*1000,"")</f>
        <v/>
      </c>
    </row>
    <row r="25">
      <c r="A25" s="4" t="inlineStr">
        <is>
          <t>TOPLAM</t>
        </is>
      </c>
      <c r="B25" s="16" t="n"/>
      <c r="C25" s="16" t="n"/>
      <c r="D25" s="16" t="n"/>
      <c r="E25" s="16" t="n"/>
      <c r="F25" s="16" t="n"/>
      <c r="G25" s="16" t="n"/>
      <c r="H25" s="17">
        <f>SUM(H5:H24)</f>
        <v/>
      </c>
      <c r="I25" s="20">
        <f>SUM(I5:I24)</f>
        <v/>
      </c>
      <c r="J25" s="17">
        <f>IFERROR(H25/I25*1000,"")</f>
        <v/>
      </c>
    </row>
  </sheetData>
  <dataValidations count="1">
    <dataValidation sqref="B5 B6 B7 B8 B9 B10 B11 B12 B13 B14 B15 B16 B17 B18 B19 B20 B21 B22 B23 B24" showDropDown="0" showInputMessage="0" showErrorMessage="0" allowBlank="1" type="list">
      <formula1>"Nano,Mikro,Orta seviye,Makro,Mega"</formula1>
    </dataValidation>
  </dataValidations>
  <pageMargins left="0.75" right="0.75" top="1" bottom="1" header="0.5" footer="0.5"/>
  <pageSetup orientation="landscape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0" customWidth="1" min="2" max="2"/>
    <col width="54" customWidth="1" min="3" max="3"/>
  </cols>
  <sheetData>
    <row r="1" ht="24" customHeight="1">
      <c r="A1" s="1" t="inlineStr">
        <is>
          <t>Sonuç ve ROI</t>
        </is>
      </c>
    </row>
    <row r="2">
      <c r="A2" s="2" t="inlineStr">
        <is>
          <t>Kampanya bittiğinde gerçekleşen değerleri girin.</t>
        </is>
      </c>
    </row>
    <row r="4">
      <c r="A4" s="4" t="inlineStr">
        <is>
          <t>Planlanan bütçe</t>
        </is>
      </c>
      <c r="B4" s="10">
        <f>'2 - Bütçe Kalemleri'!E18</f>
        <v/>
      </c>
      <c r="C4" s="7" t="inlineStr">
        <is>
          <t>2. sayfadan otomatik gelir</t>
        </is>
      </c>
    </row>
    <row r="5">
      <c r="A5" s="4" t="inlineStr">
        <is>
          <t>Gerçekleşen harcama</t>
        </is>
      </c>
      <c r="B5" s="9" t="n"/>
      <c r="C5" s="7" t="inlineStr"/>
    </row>
    <row r="6">
      <c r="A6" s="4" t="inlineStr">
        <is>
          <t>Toplam erişim</t>
        </is>
      </c>
      <c r="B6" s="19" t="n"/>
      <c r="C6" s="7" t="inlineStr">
        <is>
          <t>Kreatör istatistiklerinden</t>
        </is>
      </c>
    </row>
    <row r="7">
      <c r="A7" s="4" t="inlineStr">
        <is>
          <t>Link tıklaması</t>
        </is>
      </c>
      <c r="B7" s="19" t="n"/>
      <c r="C7" s="7" t="inlineStr">
        <is>
          <t>UTM'li linklerden</t>
        </is>
      </c>
    </row>
    <row r="8">
      <c r="A8" s="4" t="inlineStr">
        <is>
          <t>Kod kullanımı / sipariş</t>
        </is>
      </c>
      <c r="B8" s="19" t="n"/>
      <c r="C8" s="7" t="inlineStr">
        <is>
          <t>Kreatöre özel kodlardan</t>
        </is>
      </c>
    </row>
    <row r="9">
      <c r="A9" s="4" t="inlineStr">
        <is>
          <t>Gelir</t>
        </is>
      </c>
      <c r="B9" s="9" t="n"/>
      <c r="C9" s="7" t="inlineStr">
        <is>
          <t>E-ticaret panelinden</t>
        </is>
      </c>
    </row>
    <row r="10">
      <c r="A10" s="4" t="inlineStr">
        <is>
          <t>Maliyet / 1.000 erişim</t>
        </is>
      </c>
      <c r="B10" s="21">
        <f>IFERROR(B5/B6*1000,"")</f>
        <v/>
      </c>
      <c r="C10" s="7" t="inlineStr">
        <is>
          <t>Bilinirlik için</t>
        </is>
      </c>
    </row>
    <row r="11">
      <c r="A11" s="4" t="inlineStr">
        <is>
          <t>Tıklama başına maliyet</t>
        </is>
      </c>
      <c r="B11" s="21">
        <f>IFERROR(B5/B7,"")</f>
        <v/>
      </c>
      <c r="C11" s="7" t="inlineStr">
        <is>
          <t>Trafik için</t>
        </is>
      </c>
    </row>
    <row r="12">
      <c r="A12" s="4" t="inlineStr">
        <is>
          <t>Sipariş başına maliyet</t>
        </is>
      </c>
      <c r="B12" s="21">
        <f>IFERROR(B5/B8,"")</f>
        <v/>
      </c>
      <c r="C12" s="7" t="inlineStr">
        <is>
          <t>Satış için</t>
        </is>
      </c>
    </row>
    <row r="13">
      <c r="A13" s="4" t="inlineStr">
        <is>
          <t>Gelir / harcama (ROAS)</t>
        </is>
      </c>
      <c r="B13" s="22">
        <f>IFERROR(B9/B5,"")</f>
        <v/>
      </c>
      <c r="C13" s="7" t="inlineStr">
        <is>
          <t>1'in üzeri, harcamadan fazla gelir demektir</t>
        </is>
      </c>
    </row>
    <row r="14">
      <c r="A14" s="4" t="inlineStr">
        <is>
          <t>Bütçe sapması</t>
        </is>
      </c>
      <c r="B14" s="21">
        <f>IFERROR(B5-B4,"")</f>
        <v/>
      </c>
      <c r="C14" s="7" t="inlineStr">
        <is>
          <t>Pozitif değer: planın üzerinde harcama</t>
        </is>
      </c>
    </row>
  </sheetData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House of Lein</dc:creator>
  <dc:title xmlns:dc="http://purl.org/dc/elements/1.1/">Influencer Marketing Bütçe Şablonu</dc:title>
  <dcterms:created xmlns:dcterms="http://purl.org/dc/terms/" xmlns:xsi="http://www.w3.org/2001/XMLSchema-instance" xsi:type="dcterms:W3CDTF">2026-10-26T09:27:31Z</dcterms:created>
  <dcterms:modified xmlns:dcterms="http://purl.org/dc/terms/" xmlns:xsi="http://www.w3.org/2001/XMLSchema-instance" xsi:type="dcterms:W3CDTF">2026-10-26T09:27:31Z</dcterms:modified>
</cp:coreProperties>
</file>